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2" yWindow="32760" windowWidth="7728" windowHeight="8712" activeTab="0"/>
  </bookViews>
  <sheets>
    <sheet name="MODIFICADO" sheetId="1" r:id="rId1"/>
  </sheets>
  <externalReferences>
    <externalReference r:id="rId4"/>
  </externalReferences>
  <definedNames>
    <definedName name="_xlnm.Print_Area" localSheetId="0">'MODIFICADO'!$A$1:$F$53</definedName>
  </definedNames>
  <calcPr fullCalcOnLoad="1"/>
</workbook>
</file>

<file path=xl/sharedStrings.xml><?xml version="1.0" encoding="utf-8"?>
<sst xmlns="http://schemas.openxmlformats.org/spreadsheetml/2006/main" count="30" uniqueCount="30">
  <si>
    <t>COMISION NACIONAL DE SEGUROS Y FIANZAS</t>
  </si>
  <si>
    <t>PRESUPUESTO</t>
  </si>
  <si>
    <t>SERVICIOS PERSONALES</t>
  </si>
  <si>
    <t>MATERIALES Y SUMINISTROS</t>
  </si>
  <si>
    <t>SERVICIOS GENERALES</t>
  </si>
  <si>
    <t>TOTAL DE EGRESOS</t>
  </si>
  <si>
    <t>BIENES MUEBLES</t>
  </si>
  <si>
    <t>OBRA PUBLICA</t>
  </si>
  <si>
    <t>VARIACION</t>
  </si>
  <si>
    <t>%</t>
  </si>
  <si>
    <t>FIDEICOMISOS Y MANDATOS</t>
  </si>
  <si>
    <t>EPR-1</t>
  </si>
  <si>
    <t>G A S T O S</t>
  </si>
  <si>
    <t>AYUDAS SOCIALES</t>
  </si>
  <si>
    <t>TRANSFERENCIAS AL EXTERIOR</t>
  </si>
  <si>
    <t xml:space="preserve">                            SUBDIRECTOR DE RECURSOS FINANCIEROS</t>
  </si>
  <si>
    <t>M.F. MIRIAM MARTINEZ RAMOS</t>
  </si>
  <si>
    <t>Y ADMINISTRACION</t>
  </si>
  <si>
    <t>LIC.ALVARO GABRIEL VASQUEZ ROBLES</t>
  </si>
  <si>
    <t xml:space="preserve">                                        L.C..ERNESTO BRAVO SANCHEZ</t>
  </si>
  <si>
    <t>DIRECTOR GENERAL DE PLANEACION</t>
  </si>
  <si>
    <t xml:space="preserve">JEFE DEL DEPARTAMENTO DE </t>
  </si>
  <si>
    <t>CONTABILIDAD</t>
  </si>
  <si>
    <t xml:space="preserve">                            DIRECTOR DE ADMINISTRACION DE </t>
  </si>
  <si>
    <t xml:space="preserve">                            RECURSOS FINANCIEROS Y MATERIALES</t>
  </si>
  <si>
    <t xml:space="preserve">                                        MTRO.LUIS FERNANDO SANCHEZ FERNANDEZ</t>
  </si>
  <si>
    <t>OTROS GASTOS</t>
  </si>
  <si>
    <t>ESTADO DEL EJERCICIO PRESUPUESTAL COMPARATIVO</t>
  </si>
  <si>
    <t>DEL 1° DE ENERO AL 31 DE MARZO DE 2022(previo)</t>
  </si>
  <si>
    <t>MARZO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</si>
</sst>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N$&quot;#,##0_);\(&quot;N$&quot;#,##0\)"/>
    <numFmt numFmtId="181" formatCode="&quot;N$&quot;#,##0_);[Red]\(&quot;N$&quot;#,##0\)"/>
    <numFmt numFmtId="182" formatCode="&quot;N$&quot;#,##0.00_);\(&quot;N$&quot;#,##0.00\)"/>
    <numFmt numFmtId="183" formatCode="&quot;N$&quot;#,##0.00_);[Red]\(&quot;N$&quot;#,##0.00\)"/>
    <numFmt numFmtId="184" formatCode="_(&quot;N$&quot;* #,##0_);_(&quot;N$&quot;* \(#,##0\);_(&quot;N$&quot;* &quot;-&quot;_);_(@_)"/>
    <numFmt numFmtId="185" formatCode="_(&quot;N$&quot;* #,##0.00_);_(&quot;N$&quot;* \(#,##0.00\);_(&quot;N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#,##0.000_);[Red]\(#,##0.000\)"/>
    <numFmt numFmtId="195" formatCode="#,##0.0000_);[Red]\(#,##0.0000\)"/>
    <numFmt numFmtId="196" formatCode="#,##0.00000_);[Red]\(#,##0.00000\)"/>
    <numFmt numFmtId="197" formatCode="#,##0.0_);[Red]\(#,##0.0\)"/>
    <numFmt numFmtId="198" formatCode="0.0%"/>
    <numFmt numFmtId="199" formatCode="0.000%"/>
    <numFmt numFmtId="200" formatCode="#,##0.0_);[Red]\(#,##0\)"/>
    <numFmt numFmtId="201" formatCode="#,##0.0"/>
    <numFmt numFmtId="202" formatCode="#,##0.000"/>
    <numFmt numFmtId="203" formatCode="#,##0.0000"/>
    <numFmt numFmtId="204" formatCode="#,##0.00000"/>
    <numFmt numFmtId="205" formatCode="#,##0.000000"/>
    <numFmt numFmtId="206" formatCode="#,##0.0000000"/>
    <numFmt numFmtId="207" formatCode="#,##0.00000000"/>
    <numFmt numFmtId="208" formatCode="#,##0.000000000"/>
    <numFmt numFmtId="209" formatCode="#,##0.0000000000"/>
    <numFmt numFmtId="210" formatCode="#,##0.0_);[Red]\(#,###\)"/>
    <numFmt numFmtId="211" formatCode="0_);\(0\)"/>
    <numFmt numFmtId="212" formatCode="0.00;[Red]0.00"/>
    <numFmt numFmtId="213" formatCode="0.0000%"/>
    <numFmt numFmtId="214" formatCode="#,##0_);[Red]\(#,###\)"/>
    <numFmt numFmtId="215" formatCode="0.0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[$€-2]\ #,##0.00_);[Red]\([$€-2]\ #,##0.00\)"/>
  </numFmts>
  <fonts count="4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Alignment="1">
      <alignment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10" fontId="0" fillId="0" borderId="0" xfId="0" applyNumberFormat="1" applyAlignment="1">
      <alignment/>
    </xf>
    <xf numFmtId="37" fontId="4" fillId="0" borderId="0" xfId="0" applyNumberFormat="1" applyFont="1" applyAlignment="1">
      <alignment horizontal="centerContinuous"/>
    </xf>
    <xf numFmtId="37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175" fontId="5" fillId="0" borderId="0" xfId="49" applyFont="1" applyBorder="1" applyAlignment="1">
      <alignment horizontal="center"/>
    </xf>
    <xf numFmtId="37" fontId="6" fillId="0" borderId="0" xfId="0" applyNumberFormat="1" applyFont="1" applyAlignment="1">
      <alignment horizontal="centerContinuous"/>
    </xf>
    <xf numFmtId="17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77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3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/>
    </xf>
    <xf numFmtId="3" fontId="6" fillId="0" borderId="0" xfId="0" applyNumberFormat="1" applyFont="1" applyAlignment="1">
      <alignment horizontal="centerContinuous"/>
    </xf>
    <xf numFmtId="10" fontId="6" fillId="0" borderId="12" xfId="0" applyNumberFormat="1" applyFont="1" applyBorder="1" applyAlignment="1">
      <alignment/>
    </xf>
    <xf numFmtId="10" fontId="6" fillId="0" borderId="11" xfId="0" applyNumberFormat="1" applyFont="1" applyBorder="1" applyAlignment="1">
      <alignment/>
    </xf>
    <xf numFmtId="37" fontId="0" fillId="0" borderId="0" xfId="0" applyNumberFormat="1" applyAlignment="1">
      <alignment horizontal="center"/>
    </xf>
    <xf numFmtId="37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3" fontId="6" fillId="0" borderId="0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left"/>
    </xf>
    <xf numFmtId="39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42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6</xdr:row>
      <xdr:rowOff>142875</xdr:rowOff>
    </xdr:from>
    <xdr:to>
      <xdr:col>5</xdr:col>
      <xdr:colOff>781050</xdr:colOff>
      <xdr:row>8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019550" y="1209675"/>
          <a:ext cx="40100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999\EDOS%20FINANC\estene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MAR"/>
    </sheetNames>
    <sheetDataSet>
      <sheetData sheetId="0">
        <row r="40">
          <cell r="C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showGridLines="0" tabSelected="1" zoomScale="80" zoomScaleNormal="80" zoomScalePageLayoutView="0" workbookViewId="0" topLeftCell="A1">
      <selection activeCell="K5" sqref="K5"/>
    </sheetView>
  </sheetViews>
  <sheetFormatPr defaultColWidth="9.140625" defaultRowHeight="12.75"/>
  <cols>
    <col min="1" max="1" width="51.140625" style="2" customWidth="1"/>
    <col min="2" max="2" width="9.7109375" style="2" customWidth="1"/>
    <col min="3" max="3" width="15.57421875" style="2" customWidth="1"/>
    <col min="4" max="4" width="14.28125" style="2" customWidth="1"/>
    <col min="5" max="5" width="18.00390625" style="2" bestFit="1" customWidth="1"/>
    <col min="6" max="6" width="12.00390625" style="2" customWidth="1"/>
    <col min="7" max="7" width="9.140625" style="2" customWidth="1"/>
    <col min="8" max="8" width="12.00390625" style="2" bestFit="1" customWidth="1"/>
    <col min="9" max="9" width="16.140625" style="2" customWidth="1"/>
    <col min="10" max="11" width="10.8515625" style="2" bestFit="1" customWidth="1"/>
    <col min="12" max="12" width="12.00390625" style="2" bestFit="1" customWidth="1"/>
    <col min="13" max="16384" width="9.140625" style="2" customWidth="1"/>
  </cols>
  <sheetData>
    <row r="1" spans="1:6" ht="20.25" customHeight="1">
      <c r="A1" s="35" t="s">
        <v>0</v>
      </c>
      <c r="B1" s="35"/>
      <c r="C1" s="35"/>
      <c r="D1" s="35"/>
      <c r="E1" s="35"/>
      <c r="F1" s="35"/>
    </row>
    <row r="2" spans="1:6" ht="12.75">
      <c r="A2" s="35" t="s">
        <v>27</v>
      </c>
      <c r="B2" s="35"/>
      <c r="C2" s="35"/>
      <c r="D2" s="35"/>
      <c r="E2" s="35"/>
      <c r="F2" s="35"/>
    </row>
    <row r="3" spans="1:6" ht="12.75">
      <c r="A3" s="35" t="s">
        <v>28</v>
      </c>
      <c r="B3" s="35"/>
      <c r="C3" s="35"/>
      <c r="D3" s="35"/>
      <c r="E3" s="35"/>
      <c r="F3" s="35"/>
    </row>
    <row r="4" spans="1:6" ht="12.75">
      <c r="A4" s="35"/>
      <c r="B4" s="35"/>
      <c r="C4" s="35"/>
      <c r="D4" s="35"/>
      <c r="E4" s="35"/>
      <c r="F4" s="35"/>
    </row>
    <row r="5" spans="1:6" ht="12.75">
      <c r="A5" s="4"/>
      <c r="B5" s="1"/>
      <c r="C5" s="1"/>
      <c r="D5" s="1"/>
      <c r="E5" s="1"/>
      <c r="F5" s="22" t="s">
        <v>11</v>
      </c>
    </row>
    <row r="6" spans="1:6" ht="12.75">
      <c r="A6" s="4"/>
      <c r="B6" s="1"/>
      <c r="C6" s="1"/>
      <c r="D6" s="1"/>
      <c r="E6" s="1"/>
      <c r="F6" s="1"/>
    </row>
    <row r="8" spans="1:6" ht="13.5">
      <c r="A8" s="7" t="s">
        <v>12</v>
      </c>
      <c r="B8" s="27"/>
      <c r="C8" s="27" t="s">
        <v>1</v>
      </c>
      <c r="D8" s="27" t="s">
        <v>29</v>
      </c>
      <c r="E8" s="27" t="s">
        <v>8</v>
      </c>
      <c r="F8" s="27" t="s">
        <v>9</v>
      </c>
    </row>
    <row r="9" ht="12">
      <c r="B9" s="22"/>
    </row>
    <row r="10" ht="12">
      <c r="B10" s="22"/>
    </row>
    <row r="11" ht="10.5" customHeight="1">
      <c r="B11" s="22"/>
    </row>
    <row r="12" spans="2:6" ht="12.75">
      <c r="B12" s="22"/>
      <c r="C12" s="12"/>
      <c r="D12" s="10"/>
      <c r="E12" s="12"/>
      <c r="F12" s="3"/>
    </row>
    <row r="13" spans="1:7" ht="12.75">
      <c r="A13" s="5" t="s">
        <v>2</v>
      </c>
      <c r="B13" s="23"/>
      <c r="C13" s="24">
        <v>53232118</v>
      </c>
      <c r="D13" s="32">
        <v>50157211</v>
      </c>
      <c r="E13" s="9">
        <f>D13-C13</f>
        <v>-3074907</v>
      </c>
      <c r="F13" s="6">
        <f>E13/C13</f>
        <v>-0.05776413029442112</v>
      </c>
      <c r="G13" s="30"/>
    </row>
    <row r="14" spans="1:6" ht="12.75">
      <c r="A14" s="5"/>
      <c r="B14" s="23"/>
      <c r="C14" s="24"/>
      <c r="D14" s="32"/>
      <c r="E14" s="9"/>
      <c r="F14" s="6"/>
    </row>
    <row r="15" spans="1:7" ht="12.75">
      <c r="A15" s="5" t="s">
        <v>3</v>
      </c>
      <c r="B15" s="23"/>
      <c r="C15" s="24">
        <v>495496</v>
      </c>
      <c r="D15" s="32">
        <v>138408</v>
      </c>
      <c r="E15" s="9">
        <f>D15-C15</f>
        <v>-357088</v>
      </c>
      <c r="F15" s="6">
        <f>E15/C15</f>
        <v>-0.7206677753200833</v>
      </c>
      <c r="G15" s="30"/>
    </row>
    <row r="16" spans="1:6" ht="12.75">
      <c r="A16" s="5"/>
      <c r="B16" s="23"/>
      <c r="C16" s="25"/>
      <c r="D16" s="32"/>
      <c r="E16" s="9"/>
      <c r="F16" s="6"/>
    </row>
    <row r="17" spans="1:7" ht="12.75">
      <c r="A17" s="5" t="s">
        <v>4</v>
      </c>
      <c r="B17" s="23"/>
      <c r="C17" s="24">
        <v>52508817</v>
      </c>
      <c r="D17" s="32">
        <v>22575475</v>
      </c>
      <c r="E17" s="9">
        <f>D17-C17</f>
        <v>-29933342</v>
      </c>
      <c r="F17" s="6">
        <f>E17/C17</f>
        <v>-0.5700631572027227</v>
      </c>
      <c r="G17" s="30"/>
    </row>
    <row r="18" spans="1:6" ht="12" customHeight="1">
      <c r="A18" s="5"/>
      <c r="B18" s="23"/>
      <c r="C18" s="25"/>
      <c r="D18" s="17"/>
      <c r="E18" s="9"/>
      <c r="F18" s="6"/>
    </row>
    <row r="19" spans="1:6" ht="12.75" hidden="1">
      <c r="A19" s="5" t="s">
        <v>6</v>
      </c>
      <c r="B19" s="23"/>
      <c r="C19" s="24"/>
      <c r="D19" s="26"/>
      <c r="E19" s="9">
        <f>D19-C19</f>
        <v>0</v>
      </c>
      <c r="F19" s="6" t="e">
        <f>E19/C19</f>
        <v>#DIV/0!</v>
      </c>
    </row>
    <row r="20" spans="1:6" ht="12.75" hidden="1">
      <c r="A20" s="5"/>
      <c r="B20" s="23"/>
      <c r="C20" s="25"/>
      <c r="D20" s="17"/>
      <c r="E20" s="9"/>
      <c r="F20" s="6"/>
    </row>
    <row r="21" spans="1:6" ht="12.75">
      <c r="A21" s="10" t="s">
        <v>13</v>
      </c>
      <c r="B21" s="23"/>
      <c r="C21" s="24">
        <v>166500</v>
      </c>
      <c r="D21" s="32">
        <v>90000</v>
      </c>
      <c r="E21" s="9">
        <f>D21-C21</f>
        <v>-76500</v>
      </c>
      <c r="F21" s="6">
        <f>E21/C21</f>
        <v>-0.4594594594594595</v>
      </c>
    </row>
    <row r="22" spans="1:6" ht="12.75">
      <c r="A22" s="5"/>
      <c r="B22" s="23"/>
      <c r="C22" s="24"/>
      <c r="D22" s="32"/>
      <c r="E22" s="9"/>
      <c r="F22" s="6"/>
    </row>
    <row r="23" spans="1:6" ht="12.75">
      <c r="A23" s="5" t="s">
        <v>14</v>
      </c>
      <c r="B23" s="23"/>
      <c r="C23" s="24">
        <v>1028497</v>
      </c>
      <c r="D23" s="32">
        <v>1028497</v>
      </c>
      <c r="E23" s="9">
        <f>D23-C23</f>
        <v>0</v>
      </c>
      <c r="F23" s="6">
        <f>E23/C23</f>
        <v>0</v>
      </c>
    </row>
    <row r="24" spans="1:6" ht="12.75">
      <c r="A24" s="5"/>
      <c r="B24" s="23"/>
      <c r="C24" s="24"/>
      <c r="D24" s="26"/>
      <c r="E24" s="9"/>
      <c r="F24" s="6"/>
    </row>
    <row r="25" spans="1:6" ht="12.75" hidden="1">
      <c r="A25" s="5" t="s">
        <v>7</v>
      </c>
      <c r="B25" s="23"/>
      <c r="C25" s="24"/>
      <c r="D25" s="17"/>
      <c r="E25" s="9">
        <f>D25-C25</f>
        <v>0</v>
      </c>
      <c r="F25" s="6" t="e">
        <f>E25/C25</f>
        <v>#DIV/0!</v>
      </c>
    </row>
    <row r="26" spans="1:6" ht="12.75" hidden="1">
      <c r="A26" s="5"/>
      <c r="B26" s="23"/>
      <c r="C26" s="24"/>
      <c r="D26" s="17"/>
      <c r="E26" s="9"/>
      <c r="F26" s="6"/>
    </row>
    <row r="27" spans="1:6" ht="12.75">
      <c r="A27" s="5" t="s">
        <v>26</v>
      </c>
      <c r="B27" s="23"/>
      <c r="C27" s="24">
        <v>0</v>
      </c>
      <c r="D27" s="32">
        <v>0</v>
      </c>
      <c r="E27" s="9">
        <f>D27-C27</f>
        <v>0</v>
      </c>
      <c r="F27" s="6">
        <v>0</v>
      </c>
    </row>
    <row r="28" spans="1:6" ht="12.75" hidden="1">
      <c r="A28" s="5"/>
      <c r="B28" s="23"/>
      <c r="C28" s="25"/>
      <c r="D28" s="17"/>
      <c r="E28" s="9"/>
      <c r="F28" s="6"/>
    </row>
    <row r="29" spans="1:6" ht="12.75" hidden="1">
      <c r="A29" s="5" t="s">
        <v>10</v>
      </c>
      <c r="B29" s="23"/>
      <c r="C29" s="24"/>
      <c r="D29" s="17"/>
      <c r="E29" s="9">
        <f>D29-C29</f>
        <v>0</v>
      </c>
      <c r="F29" s="6" t="e">
        <f>E29/C29</f>
        <v>#DIV/0!</v>
      </c>
    </row>
    <row r="30" spans="1:6" ht="12.75">
      <c r="A30" s="5"/>
      <c r="B30" s="5"/>
      <c r="C30" s="18"/>
      <c r="D30" s="15"/>
      <c r="E30" s="10"/>
      <c r="F30" s="20"/>
    </row>
    <row r="31" spans="1:6" ht="12.75">
      <c r="A31" s="5"/>
      <c r="B31" s="5"/>
      <c r="C31" s="17">
        <f>SUM(C13:C27)</f>
        <v>107431428</v>
      </c>
      <c r="D31" s="17">
        <f>SUM(D13:D30)</f>
        <v>73989591</v>
      </c>
      <c r="E31" s="13">
        <f>SUM(E13:E30)</f>
        <v>-33441837</v>
      </c>
      <c r="F31" s="6">
        <f>E31/C31</f>
        <v>-0.3112854182669898</v>
      </c>
    </row>
    <row r="32" spans="1:6" ht="6" customHeight="1" thickBot="1">
      <c r="A32" s="5"/>
      <c r="B32" s="5"/>
      <c r="C32" s="14"/>
      <c r="D32" s="16"/>
      <c r="E32" s="14"/>
      <c r="F32" s="21"/>
    </row>
    <row r="33" spans="1:6" ht="13.5" hidden="1" thickTop="1">
      <c r="A33" s="5" t="s">
        <v>5</v>
      </c>
      <c r="B33" s="5"/>
      <c r="C33" s="11"/>
      <c r="D33" s="11"/>
      <c r="E33" s="11"/>
      <c r="F33" s="6"/>
    </row>
    <row r="34" spans="1:6" ht="13.5" hidden="1" thickTop="1">
      <c r="A34" s="5"/>
      <c r="B34" s="5"/>
      <c r="C34" s="11">
        <v>0</v>
      </c>
      <c r="D34" s="11">
        <f>'[1]ESTMAR'!$C$40</f>
        <v>0</v>
      </c>
      <c r="E34" s="9">
        <f>D34-C34</f>
        <v>0</v>
      </c>
      <c r="F34" s="6">
        <v>0</v>
      </c>
    </row>
    <row r="35" spans="1:6" ht="13.5" thickTop="1">
      <c r="A35" s="5"/>
      <c r="B35" s="5"/>
      <c r="C35" s="11"/>
      <c r="D35" s="11"/>
      <c r="E35" s="9"/>
      <c r="F35" s="6"/>
    </row>
    <row r="36" spans="1:6" ht="12.75">
      <c r="A36" s="5"/>
      <c r="B36" s="5"/>
      <c r="C36" s="11"/>
      <c r="D36" s="11"/>
      <c r="E36" s="9"/>
      <c r="F36" s="6"/>
    </row>
    <row r="37" spans="1:6" ht="12.75">
      <c r="A37" s="5"/>
      <c r="B37" s="5"/>
      <c r="C37" s="11"/>
      <c r="D37" s="11"/>
      <c r="E37" s="11"/>
      <c r="F37" s="11"/>
    </row>
    <row r="38" spans="1:6" ht="12.75">
      <c r="A38" s="31" t="s">
        <v>20</v>
      </c>
      <c r="B38" s="33" t="s">
        <v>23</v>
      </c>
      <c r="C38" s="33"/>
      <c r="D38" s="33"/>
      <c r="E38" s="33"/>
      <c r="F38" s="33"/>
    </row>
    <row r="39" spans="1:6" ht="15.75" customHeight="1">
      <c r="A39" s="27" t="s">
        <v>17</v>
      </c>
      <c r="B39" s="33" t="s">
        <v>24</v>
      </c>
      <c r="C39" s="33"/>
      <c r="D39" s="33"/>
      <c r="E39" s="33"/>
      <c r="F39" s="33"/>
    </row>
    <row r="40" spans="1:6" ht="15.75" customHeight="1">
      <c r="A40" s="29"/>
      <c r="B40" s="28"/>
      <c r="C40" s="28"/>
      <c r="D40" s="28"/>
      <c r="E40" s="28"/>
      <c r="F40" s="28"/>
    </row>
    <row r="41" spans="1:6" ht="15.75" customHeight="1">
      <c r="A41" s="29"/>
      <c r="B41" s="28"/>
      <c r="C41" s="28"/>
      <c r="D41" s="28"/>
      <c r="E41" s="28"/>
      <c r="F41" s="28"/>
    </row>
    <row r="42" spans="1:6" ht="12.75">
      <c r="A42" s="19"/>
      <c r="B42" s="19"/>
      <c r="C42" s="19"/>
      <c r="D42" s="12"/>
      <c r="E42" s="12"/>
      <c r="F42" s="12"/>
    </row>
    <row r="43" spans="1:6" ht="12.75">
      <c r="A43" s="19"/>
      <c r="B43" s="19"/>
      <c r="C43" s="19"/>
      <c r="D43" s="12"/>
      <c r="E43" s="12"/>
      <c r="F43" s="12"/>
    </row>
    <row r="44" spans="1:6" ht="12.75">
      <c r="A44" s="31" t="s">
        <v>18</v>
      </c>
      <c r="B44" s="34" t="s">
        <v>25</v>
      </c>
      <c r="C44" s="34"/>
      <c r="D44" s="34"/>
      <c r="E44" s="34"/>
      <c r="F44" s="34"/>
    </row>
    <row r="45" spans="1:6" ht="12.75">
      <c r="A45" s="28"/>
      <c r="B45" s="28"/>
      <c r="C45" s="28"/>
      <c r="D45" s="28"/>
      <c r="E45" s="28"/>
      <c r="F45" s="28"/>
    </row>
    <row r="46" spans="1:6" ht="12.75">
      <c r="A46" s="28"/>
      <c r="B46" s="28"/>
      <c r="C46" s="28"/>
      <c r="D46" s="28"/>
      <c r="E46" s="28"/>
      <c r="F46" s="28"/>
    </row>
    <row r="47" spans="1:6" ht="12.75">
      <c r="A47" s="31" t="s">
        <v>21</v>
      </c>
      <c r="B47" s="33" t="s">
        <v>15</v>
      </c>
      <c r="C47" s="33"/>
      <c r="D47" s="33"/>
      <c r="E47" s="33"/>
      <c r="F47" s="33"/>
    </row>
    <row r="48" spans="1:6" ht="12.75">
      <c r="A48" s="27" t="s">
        <v>22</v>
      </c>
      <c r="B48" s="34"/>
      <c r="C48" s="34"/>
      <c r="D48" s="34"/>
      <c r="E48" s="34"/>
      <c r="F48" s="34"/>
    </row>
    <row r="49" spans="1:6" ht="12.75">
      <c r="A49" s="29"/>
      <c r="B49" s="28"/>
      <c r="C49" s="28"/>
      <c r="D49" s="28"/>
      <c r="E49" s="28"/>
      <c r="F49" s="28"/>
    </row>
    <row r="50" spans="1:6" ht="12.75">
      <c r="A50" s="29"/>
      <c r="B50" s="28"/>
      <c r="C50" s="28"/>
      <c r="D50" s="28"/>
      <c r="E50" s="28"/>
      <c r="F50" s="28"/>
    </row>
    <row r="51" spans="1:6" ht="12.75">
      <c r="A51" s="19"/>
      <c r="B51" s="19"/>
      <c r="C51" s="19"/>
      <c r="D51" s="12"/>
      <c r="E51" s="12"/>
      <c r="F51" s="12"/>
    </row>
    <row r="52" spans="1:6" ht="12.75">
      <c r="A52" s="19"/>
      <c r="B52" s="19"/>
      <c r="C52" s="19"/>
      <c r="D52" s="12"/>
      <c r="E52" s="12"/>
      <c r="F52" s="12"/>
    </row>
    <row r="53" spans="1:6" s="12" customFormat="1" ht="12.75">
      <c r="A53" s="31" t="s">
        <v>16</v>
      </c>
      <c r="B53" s="33" t="s">
        <v>19</v>
      </c>
      <c r="C53" s="33"/>
      <c r="D53" s="33"/>
      <c r="E53" s="33"/>
      <c r="F53" s="33"/>
    </row>
    <row r="54" spans="1:6" ht="12.75">
      <c r="A54" s="4"/>
      <c r="B54" s="8"/>
      <c r="C54" s="8"/>
      <c r="D54" s="8"/>
      <c r="E54" s="8"/>
      <c r="F54" s="8"/>
    </row>
    <row r="55" ht="12.75">
      <c r="A55" s="5"/>
    </row>
    <row r="56" ht="12.75">
      <c r="A56" s="4"/>
    </row>
  </sheetData>
  <sheetProtection/>
  <mergeCells count="10">
    <mergeCell ref="B53:F53"/>
    <mergeCell ref="B44:F44"/>
    <mergeCell ref="A1:F1"/>
    <mergeCell ref="A2:F2"/>
    <mergeCell ref="A3:F3"/>
    <mergeCell ref="A4:F4"/>
    <mergeCell ref="B38:F38"/>
    <mergeCell ref="B39:F39"/>
    <mergeCell ref="B47:F47"/>
    <mergeCell ref="B48:F48"/>
  </mergeCells>
  <printOptions/>
  <pageMargins left="1.6929133858267718" right="0.7086614173228347" top="0.7480314960629921" bottom="0.15748031496062992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ADIVINA QUIEN?</dc:creator>
  <cp:keywords/>
  <dc:description/>
  <cp:lastModifiedBy>MIRIAM MARTINEZ RAMOS</cp:lastModifiedBy>
  <cp:lastPrinted>2023-01-20T22:45:42Z</cp:lastPrinted>
  <dcterms:created xsi:type="dcterms:W3CDTF">1998-04-06T05:13:00Z</dcterms:created>
  <dcterms:modified xsi:type="dcterms:W3CDTF">2023-04-21T04:10:13Z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ci">
    <vt:lpwstr>Comparativo Presup mzo23 previo</vt:lpwstr>
  </property>
</Properties>
</file>